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S:\ADMIN\Word2000\Pension\Police Fire Pension\Budgets\"/>
    </mc:Choice>
  </mc:AlternateContent>
  <xr:revisionPtr revIDLastSave="0" documentId="13_ncr:1_{E70B69AD-4020-46E6-92A0-F4CE990A3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1" i="1"/>
  <c r="E11" i="1"/>
  <c r="E17" i="1"/>
  <c r="C11" i="1"/>
  <c r="C17" i="1"/>
  <c r="B18" i="1" l="1"/>
  <c r="E18" i="1"/>
  <c r="F5" i="1" s="1"/>
  <c r="C18" i="1"/>
  <c r="D5" i="1" s="1"/>
  <c r="F10" i="1"/>
  <c r="F14" i="1"/>
  <c r="F15" i="1"/>
  <c r="F16" i="1"/>
  <c r="F8" i="1"/>
  <c r="F9" i="1" l="1"/>
  <c r="F17" i="1"/>
  <c r="D9" i="1"/>
  <c r="D10" i="1"/>
  <c r="D8" i="1"/>
  <c r="D14" i="1"/>
  <c r="D17" i="1" s="1"/>
  <c r="F11" i="1"/>
  <c r="F18" i="1" s="1"/>
  <c r="D11" i="1" l="1"/>
  <c r="D18" i="1" s="1"/>
</calcChain>
</file>

<file path=xl/sharedStrings.xml><?xml version="1.0" encoding="utf-8"?>
<sst xmlns="http://schemas.openxmlformats.org/spreadsheetml/2006/main" count="22" uniqueCount="22">
  <si>
    <t>Account Description</t>
  </si>
  <si>
    <t>Plan Expense:</t>
  </si>
  <si>
    <t>% Total
Admin</t>
  </si>
  <si>
    <t>% Total
Budget</t>
  </si>
  <si>
    <t xml:space="preserve">     Service Providers:</t>
  </si>
  <si>
    <t xml:space="preserve">       Actuary </t>
  </si>
  <si>
    <t xml:space="preserve">       Administrator </t>
  </si>
  <si>
    <t xml:space="preserve">       Auditor/ Accounting</t>
  </si>
  <si>
    <t xml:space="preserve">       Attorney/ Legal </t>
  </si>
  <si>
    <t xml:space="preserve">       Investment Consultant </t>
  </si>
  <si>
    <t xml:space="preserve">       Custodian</t>
  </si>
  <si>
    <t xml:space="preserve">     Other Plan Expenses:</t>
  </si>
  <si>
    <t xml:space="preserve">       Dues and Subscriptions </t>
  </si>
  <si>
    <t xml:space="preserve">       Insurance </t>
  </si>
  <si>
    <t xml:space="preserve">       Miscellaneous Expenses </t>
  </si>
  <si>
    <t xml:space="preserve">       Travel &amp; Education </t>
  </si>
  <si>
    <t xml:space="preserve">     Subtotal: </t>
  </si>
  <si>
    <t xml:space="preserve">    Subtotal:</t>
  </si>
  <si>
    <t xml:space="preserve">TOTAL: </t>
  </si>
  <si>
    <t>Prior Year Budget          FY 22/23</t>
  </si>
  <si>
    <t xml:space="preserve"> Budget       FY 23/24</t>
  </si>
  <si>
    <t xml:space="preserve">Prior Year Expenses     FY 22/23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</si>
</sst>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9" xfId="0" applyNumberFormat="1" applyFont="1" applyBorder="1"/>
    <xf numFmtId="3" fontId="1" fillId="0" borderId="11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4" xfId="0" applyBorder="1"/>
    <xf numFmtId="0" fontId="0" fillId="0" borderId="7" xfId="0" applyBorder="1"/>
    <xf numFmtId="10" fontId="0" fillId="0" borderId="0" xfId="0" applyNumberFormat="1"/>
    <xf numFmtId="10" fontId="0" fillId="0" borderId="7" xfId="0" applyNumberFormat="1" applyBorder="1"/>
    <xf numFmtId="9" fontId="0" fillId="0" borderId="0" xfId="0" applyNumberFormat="1"/>
    <xf numFmtId="9" fontId="0" fillId="0" borderId="7" xfId="0" applyNumberFormat="1" applyBorder="1"/>
    <xf numFmtId="164" fontId="0" fillId="0" borderId="0" xfId="0" applyNumberFormat="1"/>
    <xf numFmtId="0" fontId="0" fillId="0" borderId="8" xfId="0" applyBorder="1"/>
    <xf numFmtId="0" fontId="1" fillId="0" borderId="5" xfId="0" applyFont="1" applyBorder="1"/>
    <xf numFmtId="9" fontId="1" fillId="0" borderId="9" xfId="0" applyNumberFormat="1" applyFont="1" applyBorder="1"/>
    <xf numFmtId="9" fontId="1" fillId="0" borderId="10" xfId="0" applyNumberFormat="1" applyFont="1" applyBorder="1"/>
    <xf numFmtId="0" fontId="1" fillId="0" borderId="6" xfId="0" applyFont="1" applyBorder="1"/>
    <xf numFmtId="9" fontId="1" fillId="0" borderId="11" xfId="0" applyNumberFormat="1" applyFont="1" applyBorder="1"/>
    <xf numFmtId="9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25.140625" customWidth="1"/>
    <col min="2" max="2" width="12.42578125" customWidth="1"/>
    <col min="3" max="3" width="12.5703125" customWidth="1"/>
    <col min="4" max="4" width="7.42578125" customWidth="1"/>
    <col min="5" max="5" width="11.5703125" customWidth="1"/>
    <col min="6" max="6" width="10.140625" customWidth="1"/>
    <col min="8" max="8" width="15" customWidth="1"/>
  </cols>
  <sheetData>
    <row r="1" spans="1:6" ht="45" x14ac:dyDescent="0.25">
      <c r="A1" s="5" t="s">
        <v>0</v>
      </c>
      <c r="B1" s="6" t="s">
        <v>19</v>
      </c>
      <c r="C1" s="6" t="s">
        <v>21</v>
      </c>
      <c r="D1" s="6" t="s">
        <v>2</v>
      </c>
      <c r="E1" s="6" t="s">
        <v>20</v>
      </c>
      <c r="F1" s="7" t="s">
        <v>3</v>
      </c>
    </row>
    <row r="2" spans="1:6" x14ac:dyDescent="0.25">
      <c r="A2" s="8"/>
      <c r="B2" s="2"/>
      <c r="C2" s="2"/>
      <c r="D2" s="2"/>
      <c r="E2" s="2"/>
      <c r="F2" s="9"/>
    </row>
    <row r="3" spans="1:6" x14ac:dyDescent="0.25">
      <c r="A3" s="8" t="s">
        <v>1</v>
      </c>
      <c r="B3" s="2"/>
      <c r="C3" s="2"/>
      <c r="D3" s="2"/>
      <c r="E3" s="2"/>
      <c r="F3" s="10"/>
    </row>
    <row r="4" spans="1:6" x14ac:dyDescent="0.25">
      <c r="A4" s="11" t="s">
        <v>4</v>
      </c>
      <c r="F4" s="12"/>
    </row>
    <row r="5" spans="1:6" x14ac:dyDescent="0.25">
      <c r="A5" s="11" t="s">
        <v>5</v>
      </c>
      <c r="B5" s="1">
        <v>30000</v>
      </c>
      <c r="C5" s="1">
        <v>19763</v>
      </c>
      <c r="D5" s="13">
        <f>C5/C18</f>
        <v>0.34585768786531795</v>
      </c>
      <c r="E5" s="1">
        <v>30000</v>
      </c>
      <c r="F5" s="14">
        <f>E5/E18</f>
        <v>0.35820895522388058</v>
      </c>
    </row>
    <row r="6" spans="1:6" x14ac:dyDescent="0.25">
      <c r="A6" s="11" t="s">
        <v>6</v>
      </c>
      <c r="B6" s="1">
        <v>0</v>
      </c>
      <c r="C6">
        <v>0</v>
      </c>
      <c r="D6" s="15">
        <v>0</v>
      </c>
      <c r="E6">
        <v>0</v>
      </c>
      <c r="F6" s="16">
        <v>0</v>
      </c>
    </row>
    <row r="7" spans="1:6" x14ac:dyDescent="0.25">
      <c r="A7" s="11" t="s">
        <v>7</v>
      </c>
      <c r="B7" s="1">
        <v>0</v>
      </c>
      <c r="C7">
        <v>0</v>
      </c>
      <c r="D7" s="15">
        <v>0</v>
      </c>
      <c r="E7">
        <v>0</v>
      </c>
      <c r="F7" s="16">
        <v>0</v>
      </c>
    </row>
    <row r="8" spans="1:6" x14ac:dyDescent="0.25">
      <c r="A8" s="11" t="s">
        <v>8</v>
      </c>
      <c r="B8" s="1">
        <v>12500</v>
      </c>
      <c r="C8" s="1">
        <v>4385</v>
      </c>
      <c r="D8" s="13">
        <f>C8/C18</f>
        <v>7.6738651079766199E-2</v>
      </c>
      <c r="E8" s="1">
        <v>12500</v>
      </c>
      <c r="F8" s="16">
        <f>E8/E18</f>
        <v>0.14925373134328357</v>
      </c>
    </row>
    <row r="9" spans="1:6" x14ac:dyDescent="0.25">
      <c r="A9" s="11" t="s">
        <v>10</v>
      </c>
      <c r="B9" s="1">
        <v>6750</v>
      </c>
      <c r="C9" s="1">
        <v>6750</v>
      </c>
      <c r="D9" s="17">
        <f>C9/C18</f>
        <v>0.11812677190157853</v>
      </c>
      <c r="E9" s="1">
        <v>6750</v>
      </c>
      <c r="F9" s="16">
        <f>E9/E18</f>
        <v>8.0597014925373134E-2</v>
      </c>
    </row>
    <row r="10" spans="1:6" ht="15.75" thickBot="1" x14ac:dyDescent="0.3">
      <c r="A10" s="18" t="s">
        <v>9</v>
      </c>
      <c r="B10" s="1">
        <v>26000</v>
      </c>
      <c r="C10" s="1">
        <v>24054</v>
      </c>
      <c r="D10" s="13">
        <f>C10/C18</f>
        <v>0.42095131426971405</v>
      </c>
      <c r="E10" s="1">
        <v>26000</v>
      </c>
      <c r="F10" s="14">
        <f>E10/E18</f>
        <v>0.31044776119402984</v>
      </c>
    </row>
    <row r="11" spans="1:6" ht="15.75" thickTop="1" x14ac:dyDescent="0.25">
      <c r="A11" s="19" t="s">
        <v>17</v>
      </c>
      <c r="B11" s="3">
        <f>SUM(B5:B10)</f>
        <v>75250</v>
      </c>
      <c r="C11" s="3">
        <f>SUM(C5:C10)</f>
        <v>54952</v>
      </c>
      <c r="D11" s="20">
        <f>SUM(D5:D10)</f>
        <v>0.96167442511637669</v>
      </c>
      <c r="E11" s="3">
        <f>SUM(E5:E10)</f>
        <v>75250</v>
      </c>
      <c r="F11" s="21">
        <f>SUM(F5:F10)</f>
        <v>0.89850746268656712</v>
      </c>
    </row>
    <row r="12" spans="1:6" x14ac:dyDescent="0.25">
      <c r="A12" s="11" t="s">
        <v>11</v>
      </c>
      <c r="B12" s="15"/>
      <c r="D12" s="15"/>
      <c r="F12" s="12"/>
    </row>
    <row r="13" spans="1:6" x14ac:dyDescent="0.25">
      <c r="A13" s="11" t="s">
        <v>12</v>
      </c>
      <c r="B13" s="1">
        <v>0</v>
      </c>
      <c r="C13">
        <v>0</v>
      </c>
      <c r="D13" s="15">
        <v>0</v>
      </c>
      <c r="E13">
        <v>0</v>
      </c>
      <c r="F13" s="16">
        <v>0</v>
      </c>
    </row>
    <row r="14" spans="1:6" x14ac:dyDescent="0.25">
      <c r="A14" s="11" t="s">
        <v>13</v>
      </c>
      <c r="B14" s="1">
        <v>2100</v>
      </c>
      <c r="C14" s="1">
        <v>2190</v>
      </c>
      <c r="D14" s="13">
        <f>C14/C18</f>
        <v>3.8325574883623252E-2</v>
      </c>
      <c r="E14" s="1">
        <v>2500</v>
      </c>
      <c r="F14" s="14">
        <f>E14/E18</f>
        <v>2.9850746268656716E-2</v>
      </c>
    </row>
    <row r="15" spans="1:6" x14ac:dyDescent="0.25">
      <c r="A15" s="11" t="s">
        <v>14</v>
      </c>
      <c r="B15" s="1">
        <v>5000</v>
      </c>
      <c r="C15" s="1">
        <v>0</v>
      </c>
      <c r="D15" s="15">
        <v>0</v>
      </c>
      <c r="E15" s="1">
        <v>5000</v>
      </c>
      <c r="F15" s="14">
        <f>E15/E18</f>
        <v>5.9701492537313432E-2</v>
      </c>
    </row>
    <row r="16" spans="1:6" ht="15.75" thickBot="1" x14ac:dyDescent="0.3">
      <c r="A16" s="18" t="s">
        <v>15</v>
      </c>
      <c r="B16" s="1">
        <v>1000</v>
      </c>
      <c r="C16">
        <v>0</v>
      </c>
      <c r="D16" s="15">
        <v>0</v>
      </c>
      <c r="E16" s="1">
        <v>1000</v>
      </c>
      <c r="F16" s="16">
        <f>E16/E18</f>
        <v>1.1940298507462687E-2</v>
      </c>
    </row>
    <row r="17" spans="1:6" ht="15.75" thickTop="1" x14ac:dyDescent="0.25">
      <c r="A17" s="19" t="s">
        <v>16</v>
      </c>
      <c r="B17" s="3">
        <f>SUM(B13:B16)</f>
        <v>8100</v>
      </c>
      <c r="C17" s="3">
        <f>SUM(C12:C16)</f>
        <v>2190</v>
      </c>
      <c r="D17" s="20">
        <f>SUM(D12:D16)</f>
        <v>3.8325574883623252E-2</v>
      </c>
      <c r="E17" s="3">
        <f>SUM(E12:E16)</f>
        <v>8500</v>
      </c>
      <c r="F17" s="21">
        <f>SUM(F13:F16)</f>
        <v>0.10149253731343283</v>
      </c>
    </row>
    <row r="18" spans="1:6" ht="15.75" thickBot="1" x14ac:dyDescent="0.3">
      <c r="A18" s="22" t="s">
        <v>18</v>
      </c>
      <c r="B18" s="4">
        <f>B11+B17</f>
        <v>83350</v>
      </c>
      <c r="C18" s="4">
        <f>C11+C17</f>
        <v>57142</v>
      </c>
      <c r="D18" s="23">
        <f>D11+D17</f>
        <v>0.99999999999999989</v>
      </c>
      <c r="E18" s="4">
        <f>E11+E17</f>
        <v>83750</v>
      </c>
      <c r="F18" s="24">
        <f>F11+F17</f>
        <v>1</v>
      </c>
    </row>
  </sheetData>
  <phoneticPr fontId="2" type="noConversion"/>
  <pageMargins left="0.2" right="0.2" top="0.75" bottom="0.75" header="0.3" footer="0.3"/>
  <pageSetup orientation="portrait" r:id="rId1"/>
  <headerFooter>
    <oddHeader>&amp;C&amp;"Calibri,Bold"&amp;14Police/Fire Retirement Plan's Expense Budget FY 23/24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</dc:creator>
  <cp:lastModifiedBy>deputyclerk</cp:lastModifiedBy>
  <cp:lastPrinted>2023-07-21T17:47:28Z</cp:lastPrinted>
  <dcterms:created xsi:type="dcterms:W3CDTF">2015-07-15T14:14:02Z</dcterms:created>
  <dcterms:modified xsi:type="dcterms:W3CDTF">2023-07-26T11:56:41Z</dcterms:modified>
</cp:coreProperties>
</file>